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60687678-B7A6-46C8-8905-5588E2CDC7FD}" xr6:coauthVersionLast="37" xr6:coauthVersionMax="37" xr10:uidLastSave="{00000000-0000-0000-0000-000000000000}"/>
  <bookViews>
    <workbookView xWindow="0" yWindow="0" windowWidth="7470" windowHeight="2595" xr2:uid="{F8E5D41E-B334-44BE-8A00-2A654AABD5C8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3" i="1" a="1"/>
  <c r="B13" i="1"/>
  <c r="B13" i="1" a="1"/>
  <c r="C12" i="1"/>
  <c r="C12" i="1" a="1"/>
  <c r="B12" i="1"/>
  <c r="B12" i="1" a="1"/>
  <c r="E10" i="1"/>
  <c r="E16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<sst xmlns="http://schemas.openxmlformats.org/spreadsheetml/2006/main" count="21" uniqueCount="21">
  <si>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</si>
  <si>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</si>
  <si>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</si>
  <si>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</si>
  <si>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</si>
  <si>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</si>
  <si>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INFORMACIJA O TROŠENJU SREDSTAVA                                                                                                                                                 SIJEČANJ 2024.GODINE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</si>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</sst>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Kopija%20Transparentnost%20-%20%20O&#352;%20&#268;AGLIN%201-6.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  <sheetName val="Svibanj"/>
      <sheetName val="Lipanj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32DB68-D989-4F6D-B3F8-CCB67F349455}" name="FakturaProjekta267810" displayName="FakturaProjekta267810" ref="A9:E16" totalsRowShown="0" headerRowDxfId="14" dataDxfId="13" headerRowBorderDxfId="11" tableBorderDxfId="12" totalsRowBorderDxfId="10" headerRowCellStyle="Normalno" dataCellStyle="Normalno" totalsRowCellStyle="Normalno">
  <tableColumns count="5">
    <tableColumn id="7" xr3:uid="{C48BA203-236A-44B0-86E0-6B68E3B5ECC1}" name="Naziv primatelja" dataDxfId="8" totalsRowDxfId="9" dataCellStyle="Normalno"/>
    <tableColumn id="8" xr3:uid="{2B6FA419-5EAE-4D71-A37A-4642B905E66F}" name="OIB primatelja" dataDxfId="6" totalsRowDxfId="7" dataCellStyle="Normalno"/>
    <tableColumn id="10" xr3:uid="{8C93D444-4A6D-4CFF-B71A-3D280902CB5C}" name="Sjedište primatelja" dataDxfId="4" totalsRowDxfId="5" dataCellStyle="Normalno"/>
    <tableColumn id="3" xr3:uid="{9BC8B3C1-B8E7-49A1-9CED-9EB41B45F449}" name="Vrsta rashoda i izdatka" dataDxfId="2" totalsRowDxfId="3" dataCellStyle="Normalno"/>
    <tableColumn id="11" xr3:uid="{84CEBF49-17C3-4A10-A3B9-7689EE0EEC7F}" name="Iznos" dataDxfId="0" totalsRowDxfId="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D546-D87C-4233-8001-EBD9248D6C7B}">
  <dimension ref="A2:E16"/>
  <sheetViews>
    <sheetView tabSelected="1" topLeftCell="A7" workbookViewId="0">
      <selection activeCell="A16" sqref="A16:E16"/>
    </sheetView>
  </sheetViews>
  <sheetFormatPr defaultRowHeight="15" x14ac:dyDescent="0.25"/>
  <cols>
    <col min="1" max="1" width="20.28515625" customWidth="1"/>
    <col min="2" max="2" width="19" customWidth="1"/>
    <col min="4" max="4" width="26.140625" customWidth="1"/>
    <col min="5" max="5" width="22.5703125" customWidth="1"/>
  </cols>
  <sheetData>
    <row r="2" spans="1:5" x14ac:dyDescent="0.25">
      <c r="A2" s="1" t="s">
        <v>0</v>
      </c>
      <c r="B2" s="2"/>
      <c r="C2" s="2"/>
      <c r="D2" s="2"/>
      <c r="E2" s="3"/>
    </row>
    <row r="3" spans="1:5" x14ac:dyDescent="0.25">
      <c r="A3" s="4" t="s">
        <v>1</v>
      </c>
      <c r="B3" s="5"/>
      <c r="C3" s="5"/>
      <c r="D3" s="5"/>
      <c r="E3" s="6"/>
    </row>
    <row r="4" spans="1:5" x14ac:dyDescent="0.25">
      <c r="A4" s="4" t="s">
        <v>2</v>
      </c>
      <c r="B4" s="5"/>
      <c r="C4" s="5"/>
      <c r="D4" s="5"/>
      <c r="E4" s="6"/>
    </row>
    <row r="5" spans="1:5" x14ac:dyDescent="0.25">
      <c r="A5" s="4" t="s">
        <v>3</v>
      </c>
      <c r="B5" s="5"/>
      <c r="C5" s="5"/>
      <c r="D5" s="5"/>
      <c r="E5" s="6"/>
    </row>
    <row r="6" spans="1:5" x14ac:dyDescent="0.25">
      <c r="A6" s="4" t="s">
        <v>4</v>
      </c>
      <c r="B6" s="5"/>
      <c r="C6" s="5"/>
      <c r="D6" s="5"/>
      <c r="E6" s="6"/>
    </row>
    <row r="7" spans="1:5" x14ac:dyDescent="0.25">
      <c r="A7" s="4" t="s">
        <v>5</v>
      </c>
      <c r="B7" s="5"/>
      <c r="C7" s="5"/>
      <c r="D7" s="5"/>
      <c r="E7" s="6"/>
    </row>
    <row r="8" spans="1:5" ht="18.75" x14ac:dyDescent="0.25">
      <c r="A8" s="7" t="s">
        <v>6</v>
      </c>
      <c r="B8" s="8"/>
      <c r="C8" s="8"/>
      <c r="D8" s="8"/>
      <c r="E8" s="9"/>
    </row>
    <row r="9" spans="1:5" ht="45" x14ac:dyDescent="0.25">
      <c r="A9" s="10" t="s">
        <v>7</v>
      </c>
      <c r="B9" s="11" t="s">
        <v>8</v>
      </c>
      <c r="C9" s="11" t="s">
        <v>9</v>
      </c>
      <c r="D9" s="12" t="s">
        <v>10</v>
      </c>
      <c r="E9" s="13" t="s">
        <v>11</v>
      </c>
    </row>
    <row r="10" spans="1:5" ht="30" x14ac:dyDescent="0.25">
      <c r="A10" s="14"/>
      <c r="B10" s="15" t="str">
        <f t="array" ref="B10">IFERROR(INDEX(#REF!,SMALL(IF(#REF!=rngInvoice,ROW(#REF!)-ROW(#REF!)), ROW(#REF!)), MATCH($B$8,#REF!, 0)),"")</f>
        <v/>
      </c>
      <c r="C10" s="15" t="str">
        <f t="array" ref="C10">IFERROR(INDEX(#REF!,SMALL(IF(#REF!=rngInvoice,ROW(#REF!)-ROW(#REF!)), ROW(#REF!)), MATCH($C$8,#REF!, 0)),"")</f>
        <v/>
      </c>
      <c r="D10" s="16" t="s">
        <v>12</v>
      </c>
      <c r="E10" s="17">
        <f>72740.6+43.54+635.51</f>
        <v>73419.649999999994</v>
      </c>
    </row>
    <row r="11" spans="1:5" ht="33.75" customHeight="1" x14ac:dyDescent="0.25">
      <c r="A11" s="14"/>
      <c r="B11" s="15"/>
      <c r="C11" s="15"/>
      <c r="D11" s="16" t="s">
        <v>13</v>
      </c>
      <c r="E11" s="17">
        <v>452.68</v>
      </c>
    </row>
    <row r="12" spans="1:5" ht="30" x14ac:dyDescent="0.25">
      <c r="A12" s="14"/>
      <c r="B12" s="15" t="str">
        <f t="array" ref="B12">IFERROR(INDEX(#REF!,SMALL(IF(#REF!=rngInvoice,ROW(#REF!)-ROW(#REF!)), ROW(#REF!)), MATCH($B$8,#REF!, 0)),"")</f>
        <v/>
      </c>
      <c r="C12" s="15" t="str">
        <f t="array" ref="C12">IFERROR(INDEX(#REF!,SMALL(IF(#REF!=rngInvoice,ROW(#REF!)-ROW(#REF!)), ROW(#REF!)), MATCH($C$8,#REF!, 0)),"")</f>
        <v/>
      </c>
      <c r="D12" s="16" t="s">
        <v>14</v>
      </c>
      <c r="E12" s="17">
        <v>1607.52</v>
      </c>
    </row>
    <row r="13" spans="1:5" ht="50.25" customHeight="1" x14ac:dyDescent="0.25">
      <c r="A13" s="14"/>
      <c r="B13" s="15" t="str">
        <f t="array" ref="B13">IFERROR(INDEX(#REF!,SMALL(IF(#REF!=rngInvoice,ROW(#REF!)-ROW(#REF!)), ROW(#REF!)), MATCH($B$8,#REF!, 0)),"")</f>
        <v/>
      </c>
      <c r="C13" s="15" t="str">
        <f t="array" ref="C13">IFERROR(INDEX(#REF!,SMALL(IF(#REF!=rngInvoice,ROW(#REF!)-ROW(#REF!)), ROW(#REF!)), MATCH($C$8,#REF!, 0)),"")</f>
        <v/>
      </c>
      <c r="D13" s="16" t="s">
        <v>15</v>
      </c>
      <c r="E13" s="17">
        <v>12349.33</v>
      </c>
    </row>
    <row r="14" spans="1:5" ht="52.5" customHeight="1" x14ac:dyDescent="0.25">
      <c r="A14" s="14"/>
      <c r="B14" s="18"/>
      <c r="C14" s="19"/>
      <c r="D14" s="20" t="s">
        <v>16</v>
      </c>
      <c r="E14" s="17">
        <v>4743.79</v>
      </c>
    </row>
    <row r="15" spans="1:5" ht="81.75" customHeight="1" x14ac:dyDescent="0.25">
      <c r="A15" s="21" t="s">
        <v>17</v>
      </c>
      <c r="B15" s="22">
        <v>20502470829</v>
      </c>
      <c r="C15" s="22" t="s">
        <v>18</v>
      </c>
      <c r="D15" s="23" t="s">
        <v>19</v>
      </c>
      <c r="E15" s="24">
        <v>168</v>
      </c>
    </row>
    <row r="16" spans="1:5" ht="56.25" x14ac:dyDescent="0.3">
      <c r="A16" s="21"/>
      <c r="B16" s="25"/>
      <c r="C16" s="26"/>
      <c r="D16" s="27" t="s">
        <v>20</v>
      </c>
      <c r="E16" s="24">
        <f>SUM(E10:E15)</f>
        <v>92740.969999999987</v>
      </c>
    </row>
  </sheetData>
  <mergeCells count="7">
    <mergeCell ref="A8:E8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2024-07-17T09:50:53Z</dcterms:created>
  <dcterms:modified xsi:type="dcterms:W3CDTF">2024-07-17T09:54:39Z</dcterms:modified>
</cp:coreProperties>
</file>